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30" windowWidth="4395" windowHeight="6795" activeTab="0"/>
  </bookViews>
  <sheets>
    <sheet name="Appartamento via Brera" sheetId="1" r:id="rId1"/>
  </sheets>
  <definedNames>
    <definedName name="_xlnm.Print_Area" localSheetId="0">'Appartamento via Brera'!$A$1:$I$97</definedName>
    <definedName name="_xlnm.Print_Titles" localSheetId="0">'Appartamento via Brera'!$2:$4</definedName>
  </definedNames>
  <calcPr fullCalcOnLoad="1"/>
</workbook>
</file>

<file path=xl/sharedStrings.xml><?xml version="1.0" encoding="utf-8"?>
<sst xmlns="http://schemas.openxmlformats.org/spreadsheetml/2006/main" count="165" uniqueCount="111">
  <si>
    <t>U.M.</t>
  </si>
  <si>
    <t>DESCRIZIONE DEI LAVORI</t>
  </si>
  <si>
    <t>QUANTITA'</t>
  </si>
  <si>
    <t>TOTALE</t>
  </si>
  <si>
    <t>DIMENSIONI</t>
  </si>
  <si>
    <t>PREZZO UNITARIO (Euro)</t>
  </si>
  <si>
    <t>IMPORTO  (Euro)</t>
  </si>
  <si>
    <t>Lungh.</t>
  </si>
  <si>
    <t>Largh.</t>
  </si>
  <si>
    <t>N° PROG</t>
  </si>
  <si>
    <t>Alt./N.</t>
  </si>
  <si>
    <t>Allestimento cantiere e ogni onere per opere provvisionali necessarie alla realizzazione di quanto oggetto del presente contratto. Compresi oneri per operare in sicurezza in conformità alla normativa vigente in materia :costi per l'impiego di apprestamenti e attrezzature previste ai fini della sicurezza e della salute (recinzione di cantiere, impianto di terra e impianto elettrico, ....), costi per attività di formazione e informazione (riunioni), dotazione dei dispositivi di protezione individuale.</t>
  </si>
  <si>
    <t>a corpo</t>
  </si>
  <si>
    <t>IVA</t>
  </si>
  <si>
    <t>ST</t>
  </si>
  <si>
    <t>OPERE EDILI</t>
  </si>
  <si>
    <t>angolo cottura</t>
  </si>
  <si>
    <t>mq</t>
  </si>
  <si>
    <t>Servizi igienici</t>
  </si>
  <si>
    <t>a</t>
  </si>
  <si>
    <t>b</t>
  </si>
  <si>
    <t>Rimozione di rivestimenti interni, compresa malta di ancoraggio e abbassamento al piano di carico, compreso altresì carico e trasporto del materiale di risulta alle PPDD (oneri di discarica compresi).</t>
  </si>
  <si>
    <t>Rimozione di pavimenti interni, compresi sottofondi (cm 10) e abbassamento al piano di carico, compreso altresì carico e trasporto del materiale di risulta alle PPDD (oneri di discarica compresi).</t>
  </si>
  <si>
    <t>Formazione di tracce continue nelle murature  per l'inserimento di cavidotti esistenti e da realizzare, compreso le tubazioni necessarie ed  i relativi collegamenti. Chiusura delle tracce con malta cementizia, compreso  altresì l'abbassamento al piano di carico, carico, trasporto alle discariche ( oneri relativi inclusi) del materiale di risulta.</t>
  </si>
  <si>
    <t>Sarcitura delle lesioni con malta cementizia , compreso l'approvvigionamento ed il trasporto dei materiali ai piani di posa, compreso altresì la manodopera necessaria ed ogni altro onere per dare l'opera finita a regola d'arte.</t>
  </si>
  <si>
    <t>Rimozione di vecchi impianti tecnologici vano cottura e servizi igienici. (acqua e alimentazione caldaia)  compreso altresì carico e trasporto del materiale di risulta alle PPDD (oneri di discarica compresi).</t>
  </si>
  <si>
    <t>ml</t>
  </si>
  <si>
    <t>Intonaco completo al civile su parti oggetto di intervento locale cottura, compresi gli occorrenti ponteggi fino a mt. 4,00, rustico in malta di cemento ed arricciatura in stabilitura di cemento, compreso altresì la manodopera necessaria ed ogni altro onere per dare l'opera finita a regola d'arte.</t>
  </si>
  <si>
    <t>Ripristino scarico di fognatura principale, compreso l'approvvigionamento ed il trasporto dei materiali ai piani di posa, compreso altresì la manodopera necessaria ed ogni altro onere per dare l'opera finita a regola d'arte.</t>
  </si>
  <si>
    <t>Sottofondo di pavimento con formazione del piano di posa, itrato a frattazzo fino, con impasto a 200 kg di cemento 32,5 R spess. cm 10</t>
  </si>
  <si>
    <t>Formazione di pavimento in piastrelle di monocottura con superficie smaltata, posata su letto di malta e stuccatura con pulitura finale, compreso altresì la manodopera necessaria ed ogni altro onere per dare l'opera finita a regola d'arte.</t>
  </si>
  <si>
    <t>Formazione di rivestimento in piastrelle di monocottura con superficie smaltata,  stuccatura con pulitura finale, compreso bordi smussati compreso altresì la manodopera necessaria ed ogni altro onere per dare l'opera finita a regola d'arte.</t>
  </si>
  <si>
    <t xml:space="preserve">mq </t>
  </si>
  <si>
    <t>OPERE DA ELETTRICISTA</t>
  </si>
  <si>
    <t>Sistemazione e messa a norma dell'impianto elettrico mediante:</t>
  </si>
  <si>
    <t>Spostamento lienea caldaia con nuova tubazione;</t>
  </si>
  <si>
    <t>Rifacimento collegamenti camera matrimoniale e bagno;</t>
  </si>
  <si>
    <t>c</t>
  </si>
  <si>
    <t>Fornitura e posa di n° 7 plafoniere;</t>
  </si>
  <si>
    <t>d</t>
  </si>
  <si>
    <t>e</t>
  </si>
  <si>
    <t>Prove di verifica differenziali e messa a terra con idonea strumentazione e conseguente rilascio dichiarazioni di conformità ex L. 37/2008.</t>
  </si>
  <si>
    <t>Fornitura e posa di n°1 Cronotermostato;</t>
  </si>
  <si>
    <t>OPERE IMPIANTISTICHE</t>
  </si>
  <si>
    <t>Fornitura e posa di nuova caldaia :</t>
  </si>
  <si>
    <t>modifica tubazioni per collegamento nuova caldaia;</t>
  </si>
  <si>
    <t>fornitura e posa di caldaia stagna a gas metano ARISTON CLAS-24 FF a bassa emissione di sostanze inquinanti conformemente alle norme EN 483 e RAL_UZ 61 (Angelo blu)</t>
  </si>
  <si>
    <t>cronotermostato per regolazione temperatura ambiente;</t>
  </si>
  <si>
    <t>canale di scarico eseguito con tubi in acciaio inox per convogliare i prodotti della combustione in atmosfera oltre il colmo del tetto, in esecuzione monoparete stagna, intubato in canale esistente composto da:</t>
  </si>
  <si>
    <t>d1</t>
  </si>
  <si>
    <t>curve e raccordi di collegamento 80</t>
  </si>
  <si>
    <t>d2</t>
  </si>
  <si>
    <t>tubo in acciaio inox 80</t>
  </si>
  <si>
    <t>d3</t>
  </si>
  <si>
    <t>raccordo a tee 80</t>
  </si>
  <si>
    <t>d4</t>
  </si>
  <si>
    <t>coppa di raccolta condensa 80</t>
  </si>
  <si>
    <t>d5</t>
  </si>
  <si>
    <t>guarnizioni in silicone 80</t>
  </si>
  <si>
    <t>valvole di intercettazione a sfera, da installare in prossimità della caldaia per il sezionamento dell'impianto in caso di manutenzione;</t>
  </si>
  <si>
    <t>f</t>
  </si>
  <si>
    <t>valvola a sfera intercettazione gas metano, da installare a monte della caldaia per intercettazione gas, conforme alle normative vigenti, con maniglia gialla;</t>
  </si>
  <si>
    <t>g</t>
  </si>
  <si>
    <t>controllo e messa a norma impianto gas metano all'interno dell'appartamento, controllo e prova a pressione delle tubazioni;</t>
  </si>
  <si>
    <t>h</t>
  </si>
  <si>
    <t>realizzazione aperture di ventilazione da eseguire con carotatrice con punta diamantata 200 per garantire la combustione, aria prelevata dall'ambiente zona cucina;</t>
  </si>
  <si>
    <t>Adeguamento cucina</t>
  </si>
  <si>
    <t>predisposizione attacchi di addizione acqua calda, fredda e dello scarico orizzontale dei seguenti sanitari: lavastoviglie e lavello;</t>
  </si>
  <si>
    <t>Rifacimento bagno</t>
  </si>
  <si>
    <t>predisposizione attacchi di adduzione acqua calda, fredda e dello scarico orizzontale dei seguenti apparecchi sanitari: n° 1 vaso, n° 1 bidet, n° 1 lavabo, n° 1 vasca, n° 1 lavatrice.</t>
  </si>
  <si>
    <t xml:space="preserve">fornitura in opera di tubo multistrato di polietilene, costituito dal due tubi in polietilene con interposta un'anima in alluminio, con barriera ossigeno specifico per impianti idrico sanitari, 16/12 PN 10 ad alta flessibilità; </t>
  </si>
  <si>
    <t>fornitura in opera di tubazioni in polipropilene con tenuta o-ring occorrente per la costruzione condotte delle acque di scarico dagli apparecchi di utilizzo all'apposita braga o collettore di raccolta posto nel locale stesso o nelle vicinanze, complete di raccordi e pezzi speciali quali curve, tee di diramazione, riduzioni ed ispaezioni ove necessario;</t>
  </si>
  <si>
    <t>vaso a cacciata con scarico a pavimento, per installazione a terra con sedile termoindurente con cerniere in acciaio inox, colore a scleta della DL</t>
  </si>
  <si>
    <t>bidet per installazione a terra, con erogazione dell'acqua dal rubinetto, colore a scelta della DL</t>
  </si>
  <si>
    <t>miscelatore monocomando per bidet con bocca d'erogazione fissa a getto orientabile e rompigetto in Neoperl 24x1, asta di comando scarico e piletta da 1/4", completo di dispositivo per il risparmio energetico, di limitatore temperatura dell'acqua e di sistema per il fissaggio dall'alto. Tubi  di collegamento flessibili compresi.</t>
  </si>
  <si>
    <t>vasca da bagno in fibra acrilica IDEAL STANDARD, praxis da cm. 170x70;</t>
  </si>
  <si>
    <t>gruppo esterno per vasca cromato;</t>
  </si>
  <si>
    <t>i</t>
  </si>
  <si>
    <t>lavabo sospeso con ampio bacino tondeggiante e piano portaoggetti, colore a scela della DL;</t>
  </si>
  <si>
    <t>l</t>
  </si>
  <si>
    <t>miscelatore monocomando per lavabo con bocca d'erogazione fissa a getto orientabile e rompigetto in Neoperl 24x1, asta di comando scarico e piletta da 1/4", completo di dispositivo per il risparmio energetico, di limitatore temperatura dell'acqua e di sist</t>
  </si>
  <si>
    <t>Collaudo a fine lavori, rilascio verbale di collaudo e documentazioni annesse come previsto dalle normative vigenti.</t>
  </si>
  <si>
    <t>Rimozione apparecchi sanitari bagno, compreso abbassamento al piano di carico,  carico, trasporto alle discariche ( oneri relativi inclusi) del materiale di risulta. compreso altresì la manodopera necessaria ed ogni altro onere per dare l'opera finita a regola d'arte.</t>
  </si>
  <si>
    <t>cad</t>
  </si>
  <si>
    <t>Preparazione documento di responsabilità impianto da parte di tecnico abilitato.</t>
  </si>
  <si>
    <t>Redazione della certificazione nergetica edificio, redatta da tecnico abilitato ai sensi del DGR 22 Dicembre 2008 n° 8/8745.</t>
  </si>
  <si>
    <t>Verifica nalisi di combustione, compilazione libretti di impianto, degli allegati H, così come previsto dalle vigenti normative in materia.</t>
  </si>
  <si>
    <t>tutti i lavori impiantistici si intendono eseguiti con manodopera specializzata, incluso l'aiuto di manovalanza comune, idonea per l'installazione a perfetta regola d'arte con i materiali adeguati,  viene richiesta una garanzia di assistenza gratuita per un minimo di anni ! (uno) sui lavori.</t>
  </si>
  <si>
    <t>OPERE  DA  PITTORE</t>
  </si>
  <si>
    <t>Lavori di tinteggiatura pareti e soffitti, compreso eventuali ponteggi e/o trabattelli fino a mt. 4.00 di altezza compreso altresì il materiale e la manodopera necessaria ed ogni altro onere per dare l'opera finita a regola d'arte.</t>
  </si>
  <si>
    <t>tinteggiatura pareti e soffitti con idropittura lavabile traspirante, in tinta chiara data a due mani, previa preparazione accurata delle superfici, stuccature, rasature e pulizia con stracci e scopinetti.</t>
  </si>
  <si>
    <t>verniciatura serramenti (finestre ed antoni oscuranti) con finitura color noce scuro ad effetto cerato, previa accurata preparazione mediante carteggiatura ed imprimitura con impregnante pigmentato.</t>
  </si>
  <si>
    <t>verniciatura termosifoni con smalto sintetico in tinta chiara, previa accurata carteggiatura e pulizia con idonei materiali.</t>
  </si>
  <si>
    <t>Assistenze murarie per imprianti</t>
  </si>
  <si>
    <t>%</t>
  </si>
  <si>
    <t>OPERE DA FALEGNAME SERRAMENTISTA</t>
  </si>
  <si>
    <t>Fornitura e posa di porte in noce tanganika piene, complete di feramenta (maniglie, serratura e cerniere).</t>
  </si>
  <si>
    <t xml:space="preserve">Lavori da falegname serramentista per la riparazione e sostituzione </t>
  </si>
  <si>
    <t>Sostituzione di antone dim. 150x150, in pino lamellare grezzo  con impregnante, dimensione e tipologia analoghe all'esistente, compreso idonea ferramenta.</t>
  </si>
  <si>
    <t>Sostituzione di antone dim. 150x240, in pino lamellare grezzo  con impregnante, dimensione e tipologia analoghe all'esistente, compreso idonea ferramenta.</t>
  </si>
  <si>
    <t>Revisione totale dei serramenti (antoni e finestre) con sostituzioenferramenta delle finestre, cambio guarnizioni e incillaggio delle stesse, compreso altresì la manodopera necessaria ed ogni altro onere per dare l'opera finita a regola d'arte.</t>
  </si>
  <si>
    <t>levigatura e verniciatura pavimento in parquet nelle camere, previa stuccatura e riparazione delle parti ammalorate, compreso materiali e manodopera adeguata per dare il lavoro finito a regola d'arte</t>
  </si>
  <si>
    <t>fornitura e posa di zoccolino in legno tanganika, compreso materiali e manodopera adeguata per dare il lavoro finito a regola d'arte</t>
  </si>
  <si>
    <t>Imprevisti</t>
  </si>
  <si>
    <t>Costi delle utenze</t>
  </si>
  <si>
    <t>Enel Gas</t>
  </si>
  <si>
    <t>Enel Energia</t>
  </si>
  <si>
    <t>Acqua potabile</t>
  </si>
  <si>
    <t>Utenza condominiale</t>
  </si>
  <si>
    <t>GENERALE</t>
  </si>
  <si>
    <t>COMPUTO METRICO ESTIMATIVO OPERE DI MANUTENZIONE APPARTAMENTO DI VIA BRERA 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</si>
</sst>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L.&quot;\ #,##0"/>
    <numFmt numFmtId="172" formatCode="0.0000"/>
    <numFmt numFmtId="173" formatCode="0.000"/>
    <numFmt numFmtId="174" formatCode="&quot;L.&quot;\ #,##0.00"/>
    <numFmt numFmtId="175" formatCode="&quot;L.&quot;\ #,##0.000"/>
    <numFmt numFmtId="176" formatCode="&quot;L.&quot;\ #,##0.0"/>
    <numFmt numFmtId="177" formatCode="0.0%"/>
    <numFmt numFmtId="178" formatCode="#,##0.000"/>
    <numFmt numFmtId="179" formatCode="#,##0.0"/>
    <numFmt numFmtId="180" formatCode="&quot;€&quot;\ #,##0.00"/>
    <numFmt numFmtId="181" formatCode="&quot;€&quot;\ #,##0.000"/>
    <numFmt numFmtId="182" formatCode="&quot;€&quot;\ #,##0.0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??_-;_-@_-"/>
    <numFmt numFmtId="186" formatCode="_-* #.##0.00_-;\-* #.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171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Border="1" applyAlignment="1">
      <alignment horizontal="justify" vertical="center" wrapText="1"/>
    </xf>
    <xf numFmtId="2" fontId="0" fillId="0" borderId="0" xfId="0" applyNumberForma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3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2" fontId="0" fillId="0" borderId="6" xfId="0" applyNumberForma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wrapText="1"/>
    </xf>
    <xf numFmtId="2" fontId="0" fillId="0" borderId="6" xfId="0" applyNumberForma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2" fontId="0" fillId="0" borderId="6" xfId="0" applyNumberFormat="1" applyFill="1" applyBorder="1" applyAlignment="1">
      <alignment horizontal="right" wrapText="1"/>
    </xf>
    <xf numFmtId="1" fontId="0" fillId="0" borderId="6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justify" vertical="center" wrapText="1"/>
    </xf>
    <xf numFmtId="171" fontId="0" fillId="0" borderId="0" xfId="0" applyNumberFormat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10" fontId="0" fillId="0" borderId="0" xfId="17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0" fillId="0" borderId="6" xfId="0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 wrapText="1"/>
    </xf>
    <xf numFmtId="1" fontId="0" fillId="0" borderId="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6" xfId="0" applyBorder="1" applyAlignment="1">
      <alignment horizontal="right" vertical="center" wrapText="1"/>
    </xf>
    <xf numFmtId="0" fontId="0" fillId="0" borderId="10" xfId="0" applyBorder="1" applyAlignment="1">
      <alignment horizontal="justify" vertical="justify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 wrapText="1"/>
    </xf>
    <xf numFmtId="178" fontId="0" fillId="0" borderId="0" xfId="0" applyNumberFormat="1" applyBorder="1" applyAlignment="1">
      <alignment horizontal="right" wrapText="1"/>
    </xf>
    <xf numFmtId="4" fontId="0" fillId="0" borderId="0" xfId="0" applyNumberFormat="1" applyFill="1" applyBorder="1" applyAlignment="1">
      <alignment horizontal="right" wrapText="1"/>
    </xf>
    <xf numFmtId="0" fontId="0" fillId="0" borderId="6" xfId="0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3" fontId="0" fillId="2" borderId="10" xfId="15" applyFill="1" applyBorder="1" applyAlignment="1">
      <alignment/>
    </xf>
    <xf numFmtId="43" fontId="0" fillId="0" borderId="6" xfId="15" applyFill="1" applyBorder="1" applyAlignment="1">
      <alignment/>
    </xf>
    <xf numFmtId="0" fontId="0" fillId="0" borderId="6" xfId="0" applyFill="1" applyBorder="1" applyAlignment="1">
      <alignment horizontal="justify" vertical="justify" wrapText="1"/>
    </xf>
    <xf numFmtId="2" fontId="0" fillId="0" borderId="6" xfId="0" applyNumberFormat="1" applyFill="1" applyBorder="1" applyAlignment="1">
      <alignment horizontal="right" vertical="center" wrapText="1"/>
    </xf>
    <xf numFmtId="2" fontId="0" fillId="0" borderId="14" xfId="0" applyNumberForma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wrapText="1"/>
    </xf>
    <xf numFmtId="0" fontId="0" fillId="0" borderId="6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justify" wrapText="1"/>
    </xf>
    <xf numFmtId="43" fontId="0" fillId="0" borderId="6" xfId="15" applyFont="1" applyBorder="1" applyAlignment="1">
      <alignment horizontal="right" wrapText="1"/>
    </xf>
    <xf numFmtId="43" fontId="0" fillId="0" borderId="3" xfId="15" applyBorder="1" applyAlignment="1">
      <alignment/>
    </xf>
    <xf numFmtId="2" fontId="0" fillId="0" borderId="10" xfId="0" applyNumberFormat="1" applyFill="1" applyBorder="1" applyAlignment="1">
      <alignment horizontal="right" vertical="center" wrapText="1"/>
    </xf>
    <xf numFmtId="4" fontId="0" fillId="0" borderId="6" xfId="0" applyNumberFormat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/>
    </xf>
    <xf numFmtId="178" fontId="0" fillId="0" borderId="6" xfId="0" applyNumberFormat="1" applyBorder="1" applyAlignment="1">
      <alignment/>
    </xf>
    <xf numFmtId="20" fontId="0" fillId="0" borderId="6" xfId="0" applyNumberFormat="1" applyFont="1" applyBorder="1" applyAlignment="1">
      <alignment horizontal="right" wrapText="1"/>
    </xf>
    <xf numFmtId="0" fontId="0" fillId="0" borderId="6" xfId="0" applyNumberFormat="1" applyFont="1" applyBorder="1" applyAlignment="1">
      <alignment horizontal="right" wrapText="1"/>
    </xf>
    <xf numFmtId="0" fontId="1" fillId="0" borderId="6" xfId="0" applyFont="1" applyFill="1" applyBorder="1" applyAlignment="1">
      <alignment horizontal="justify" vertical="center" wrapText="1"/>
    </xf>
    <xf numFmtId="43" fontId="0" fillId="0" borderId="6" xfId="15" applyBorder="1" applyAlignment="1">
      <alignment/>
    </xf>
    <xf numFmtId="43" fontId="0" fillId="0" borderId="6" xfId="15" applyFont="1" applyFill="1" applyBorder="1" applyAlignment="1">
      <alignment/>
    </xf>
    <xf numFmtId="0" fontId="1" fillId="0" borderId="4" xfId="0" applyFont="1" applyBorder="1" applyAlignment="1">
      <alignment horizontal="justify" vertical="center" wrapText="1"/>
    </xf>
    <xf numFmtId="2" fontId="0" fillId="0" borderId="4" xfId="0" applyNumberFormat="1" applyBorder="1" applyAlignment="1">
      <alignment horizontal="right" wrapText="1"/>
    </xf>
    <xf numFmtId="2" fontId="0" fillId="0" borderId="4" xfId="0" applyNumberFormat="1" applyFont="1" applyBorder="1" applyAlignment="1">
      <alignment horizontal="right" wrapText="1"/>
    </xf>
    <xf numFmtId="2" fontId="0" fillId="0" borderId="4" xfId="0" applyNumberFormat="1" applyFill="1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justify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right" wrapText="1"/>
    </xf>
    <xf numFmtId="2" fontId="0" fillId="0" borderId="15" xfId="0" applyNumberFormat="1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2" fontId="0" fillId="0" borderId="15" xfId="0" applyNumberFormat="1" applyFill="1" applyBorder="1" applyAlignment="1">
      <alignment horizontal="right" wrapText="1"/>
    </xf>
    <xf numFmtId="43" fontId="0" fillId="0" borderId="15" xfId="15" applyBorder="1" applyAlignment="1">
      <alignment/>
    </xf>
    <xf numFmtId="43" fontId="0" fillId="0" borderId="6" xfId="15" applyFill="1" applyBorder="1" applyAlignment="1">
      <alignment horizontal="right" vertical="center" wrapText="1"/>
    </xf>
    <xf numFmtId="43" fontId="0" fillId="0" borderId="0" xfId="15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Continuous" vertical="center" wrapText="1"/>
    </xf>
    <xf numFmtId="43" fontId="0" fillId="0" borderId="14" xfId="15" applyBorder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/>
    </xf>
    <xf numFmtId="43" fontId="0" fillId="0" borderId="16" xfId="15" applyBorder="1" applyAlignment="1">
      <alignment/>
    </xf>
    <xf numFmtId="0" fontId="1" fillId="0" borderId="17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4" fontId="1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5"/>
  <sheetViews>
    <sheetView tabSelected="1" view="pageBreakPreview" zoomScale="75" zoomScaleNormal="75" zoomScaleSheetLayoutView="75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2" max="2" width="33.8515625" style="0" customWidth="1"/>
    <col min="3" max="3" width="8.28125" style="0" customWidth="1"/>
    <col min="4" max="6" width="7.57421875" style="0" customWidth="1"/>
    <col min="7" max="7" width="12.7109375" style="0" customWidth="1"/>
    <col min="8" max="8" width="12.8515625" style="0" customWidth="1"/>
    <col min="9" max="9" width="13.28125" style="0" customWidth="1"/>
    <col min="10" max="10" width="12.140625" style="0" customWidth="1"/>
    <col min="12" max="12" width="10.7109375" style="0" customWidth="1"/>
    <col min="13" max="13" width="10.28125" style="0" bestFit="1" customWidth="1"/>
    <col min="14" max="14" width="20.57421875" style="0" customWidth="1"/>
  </cols>
  <sheetData>
    <row r="1" ht="13.5" thickBot="1"/>
    <row r="2" spans="1:9" ht="39" customHeight="1" thickBot="1">
      <c r="A2" s="129" t="s">
        <v>110</v>
      </c>
      <c r="B2" s="130"/>
      <c r="C2" s="130"/>
      <c r="D2" s="130"/>
      <c r="E2" s="130"/>
      <c r="F2" s="130"/>
      <c r="G2" s="130"/>
      <c r="H2" s="130"/>
      <c r="I2" s="131"/>
    </row>
    <row r="3" spans="1:9" ht="39" customHeight="1" thickBot="1" thickTop="1">
      <c r="A3" s="8" t="s">
        <v>9</v>
      </c>
      <c r="B3" s="9" t="s">
        <v>1</v>
      </c>
      <c r="C3" s="10" t="s">
        <v>0</v>
      </c>
      <c r="D3" s="126" t="s">
        <v>4</v>
      </c>
      <c r="E3" s="127"/>
      <c r="F3" s="128"/>
      <c r="G3" s="10" t="s">
        <v>2</v>
      </c>
      <c r="H3" s="10" t="s">
        <v>5</v>
      </c>
      <c r="I3" s="23" t="s">
        <v>6</v>
      </c>
    </row>
    <row r="4" spans="1:9" ht="13.5" thickTop="1">
      <c r="A4" s="37"/>
      <c r="B4" s="38"/>
      <c r="C4" s="37"/>
      <c r="D4" s="37" t="s">
        <v>7</v>
      </c>
      <c r="E4" s="37" t="s">
        <v>8</v>
      </c>
      <c r="F4" s="37" t="s">
        <v>10</v>
      </c>
      <c r="G4" s="37"/>
      <c r="H4" s="39"/>
      <c r="I4" s="28"/>
    </row>
    <row r="5" spans="1:9" ht="12.75">
      <c r="A5" s="41"/>
      <c r="B5" s="42"/>
      <c r="C5" s="41"/>
      <c r="D5" s="41"/>
      <c r="E5" s="41"/>
      <c r="F5" s="41"/>
      <c r="G5" s="41"/>
      <c r="H5" s="43"/>
      <c r="I5" s="29"/>
    </row>
    <row r="6" spans="1:13" ht="178.5">
      <c r="A6" s="75">
        <v>1</v>
      </c>
      <c r="B6" s="67" t="s">
        <v>11</v>
      </c>
      <c r="C6" s="35" t="s">
        <v>12</v>
      </c>
      <c r="D6" s="36"/>
      <c r="E6" s="36"/>
      <c r="F6" s="36"/>
      <c r="G6" s="40"/>
      <c r="H6" s="79"/>
      <c r="I6" s="76">
        <v>500</v>
      </c>
      <c r="K6" s="133"/>
      <c r="L6" s="133"/>
      <c r="M6" s="60"/>
    </row>
    <row r="7" spans="1:13" ht="24" customHeight="1">
      <c r="A7" s="73"/>
      <c r="B7" s="83" t="s">
        <v>15</v>
      </c>
      <c r="C7" s="46"/>
      <c r="D7" s="79"/>
      <c r="E7" s="80"/>
      <c r="F7" s="79"/>
      <c r="G7" s="81"/>
      <c r="H7" s="79"/>
      <c r="I7" s="77"/>
      <c r="K7" s="133"/>
      <c r="L7" s="133"/>
      <c r="M7" s="60"/>
    </row>
    <row r="8" spans="1:13" ht="82.5" customHeight="1">
      <c r="A8" s="73">
        <v>2</v>
      </c>
      <c r="B8" s="82" t="s">
        <v>21</v>
      </c>
      <c r="C8" s="78"/>
      <c r="D8" s="46"/>
      <c r="E8" s="79"/>
      <c r="F8" s="80"/>
      <c r="G8" s="79"/>
      <c r="H8" s="79"/>
      <c r="I8" s="77"/>
      <c r="M8" s="61"/>
    </row>
    <row r="9" spans="1:15" ht="23.25" customHeight="1">
      <c r="A9" s="11" t="s">
        <v>19</v>
      </c>
      <c r="B9" s="25" t="s">
        <v>16</v>
      </c>
      <c r="C9" s="77" t="s">
        <v>17</v>
      </c>
      <c r="D9" s="77">
        <v>3</v>
      </c>
      <c r="E9" s="77"/>
      <c r="F9" s="77">
        <v>1.8</v>
      </c>
      <c r="G9" s="77">
        <f>D9*F9</f>
        <v>5.4</v>
      </c>
      <c r="H9" s="77">
        <v>15</v>
      </c>
      <c r="I9" s="77">
        <f>G9*H9</f>
        <v>81</v>
      </c>
      <c r="J9" s="5"/>
      <c r="K9" s="5"/>
      <c r="L9" s="4"/>
      <c r="M9" s="4"/>
      <c r="N9" s="4"/>
      <c r="O9" s="4"/>
    </row>
    <row r="10" spans="1:15" ht="25.5" customHeight="1">
      <c r="A10" s="12" t="s">
        <v>20</v>
      </c>
      <c r="B10" s="26" t="s">
        <v>18</v>
      </c>
      <c r="C10" s="77" t="s">
        <v>17</v>
      </c>
      <c r="D10" s="77">
        <v>9</v>
      </c>
      <c r="E10" s="77"/>
      <c r="F10" s="77">
        <v>3</v>
      </c>
      <c r="G10" s="77">
        <f>D10*F10</f>
        <v>27</v>
      </c>
      <c r="H10" s="77">
        <v>15</v>
      </c>
      <c r="I10" s="44">
        <f>G10*H10</f>
        <v>405</v>
      </c>
      <c r="J10" s="5"/>
      <c r="K10" s="5"/>
      <c r="L10" s="68"/>
      <c r="M10" s="4"/>
      <c r="N10" s="69"/>
      <c r="O10" s="4"/>
    </row>
    <row r="11" spans="1:15" ht="78" customHeight="1">
      <c r="A11" s="14">
        <v>3</v>
      </c>
      <c r="B11" s="13" t="s">
        <v>22</v>
      </c>
      <c r="C11" s="77"/>
      <c r="D11" s="77"/>
      <c r="E11" s="77"/>
      <c r="F11" s="77"/>
      <c r="G11" s="77"/>
      <c r="H11" s="77"/>
      <c r="I11" s="45"/>
      <c r="J11" s="5"/>
      <c r="K11" s="5"/>
      <c r="L11" s="70"/>
      <c r="M11" s="4"/>
      <c r="N11" s="69"/>
      <c r="O11" s="4"/>
    </row>
    <row r="12" spans="1:15" ht="32.25" customHeight="1">
      <c r="A12" s="14" t="s">
        <v>19</v>
      </c>
      <c r="B12" s="13" t="s">
        <v>18</v>
      </c>
      <c r="C12" s="77" t="s">
        <v>17</v>
      </c>
      <c r="D12" s="77">
        <v>1.8</v>
      </c>
      <c r="E12" s="77">
        <v>2.6</v>
      </c>
      <c r="F12" s="77"/>
      <c r="G12" s="77">
        <f>D12*E12</f>
        <v>4.680000000000001</v>
      </c>
      <c r="H12" s="77">
        <v>44</v>
      </c>
      <c r="I12" s="45">
        <f>G12*H12</f>
        <v>205.92000000000002</v>
      </c>
      <c r="J12" s="5"/>
      <c r="K12" s="5"/>
      <c r="L12" s="70"/>
      <c r="M12" s="4"/>
      <c r="N12" s="69"/>
      <c r="O12" s="4"/>
    </row>
    <row r="13" spans="1:15" ht="107.25" customHeight="1">
      <c r="A13" s="14">
        <v>4</v>
      </c>
      <c r="B13" s="13" t="s">
        <v>82</v>
      </c>
      <c r="C13" s="96" t="s">
        <v>83</v>
      </c>
      <c r="D13" s="77"/>
      <c r="E13" s="77"/>
      <c r="F13" s="77"/>
      <c r="G13" s="77">
        <v>4</v>
      </c>
      <c r="H13" s="77">
        <v>40</v>
      </c>
      <c r="I13" s="45">
        <f>G13*H13</f>
        <v>160</v>
      </c>
      <c r="J13" s="5"/>
      <c r="K13" s="5"/>
      <c r="L13" s="70"/>
      <c r="M13" s="4"/>
      <c r="N13" s="69"/>
      <c r="O13" s="4"/>
    </row>
    <row r="14" spans="1:15" ht="71.25" customHeight="1">
      <c r="A14" s="14">
        <v>5</v>
      </c>
      <c r="B14" s="13" t="s">
        <v>25</v>
      </c>
      <c r="C14" s="30" t="s">
        <v>12</v>
      </c>
      <c r="D14" s="31"/>
      <c r="E14" s="31"/>
      <c r="F14" s="31"/>
      <c r="G14" s="64"/>
      <c r="H14" s="79"/>
      <c r="I14" s="45">
        <v>1500</v>
      </c>
      <c r="J14" s="5"/>
      <c r="K14" s="5"/>
      <c r="L14" s="70"/>
      <c r="M14" s="4"/>
      <c r="N14" s="69"/>
      <c r="O14" s="4"/>
    </row>
    <row r="15" spans="1:15" ht="105" customHeight="1">
      <c r="A15" s="14">
        <v>6</v>
      </c>
      <c r="B15" s="82" t="s">
        <v>24</v>
      </c>
      <c r="C15" s="30" t="s">
        <v>12</v>
      </c>
      <c r="D15" s="31"/>
      <c r="E15" s="31"/>
      <c r="F15" s="31"/>
      <c r="G15" s="64"/>
      <c r="H15" s="79"/>
      <c r="I15" s="45">
        <v>800</v>
      </c>
      <c r="J15" s="5"/>
      <c r="K15" s="5"/>
      <c r="L15" s="70"/>
      <c r="M15" s="4"/>
      <c r="N15" s="69"/>
      <c r="O15" s="4"/>
    </row>
    <row r="16" spans="1:15" ht="128.25" customHeight="1">
      <c r="A16" s="14">
        <v>7</v>
      </c>
      <c r="B16" s="84" t="s">
        <v>23</v>
      </c>
      <c r="C16" s="30" t="s">
        <v>26</v>
      </c>
      <c r="D16" s="31">
        <v>30</v>
      </c>
      <c r="E16" s="31"/>
      <c r="F16" s="31"/>
      <c r="G16" s="85">
        <v>30</v>
      </c>
      <c r="H16" s="47">
        <v>25</v>
      </c>
      <c r="I16" s="45">
        <f>G16*H16</f>
        <v>750</v>
      </c>
      <c r="J16" s="5"/>
      <c r="K16" s="5"/>
      <c r="L16" s="70"/>
      <c r="M16" s="4"/>
      <c r="N16" s="69"/>
      <c r="O16" s="4"/>
    </row>
    <row r="17" spans="1:15" ht="124.5" customHeight="1">
      <c r="A17" s="14">
        <v>8</v>
      </c>
      <c r="B17" s="15" t="s">
        <v>27</v>
      </c>
      <c r="C17" s="30" t="s">
        <v>17</v>
      </c>
      <c r="D17" s="31">
        <v>3</v>
      </c>
      <c r="E17" s="31"/>
      <c r="F17" s="31">
        <v>1.8</v>
      </c>
      <c r="G17" s="85">
        <f>D17*F17</f>
        <v>5.4</v>
      </c>
      <c r="H17" s="47">
        <v>27.05</v>
      </c>
      <c r="I17" s="45">
        <f>G17*H17</f>
        <v>146.07000000000002</v>
      </c>
      <c r="J17" s="5"/>
      <c r="K17" s="5"/>
      <c r="L17" s="70"/>
      <c r="M17" s="4"/>
      <c r="N17" s="69"/>
      <c r="O17" s="4"/>
    </row>
    <row r="18" spans="1:15" ht="105" customHeight="1">
      <c r="A18" s="33">
        <v>9</v>
      </c>
      <c r="B18" s="34" t="s">
        <v>28</v>
      </c>
      <c r="C18" s="35" t="s">
        <v>12</v>
      </c>
      <c r="D18" s="36"/>
      <c r="E18" s="36"/>
      <c r="F18" s="36"/>
      <c r="G18" s="65"/>
      <c r="H18" s="87"/>
      <c r="I18" s="86">
        <v>900</v>
      </c>
      <c r="J18" s="5"/>
      <c r="K18" s="5"/>
      <c r="L18" s="71"/>
      <c r="M18" s="4"/>
      <c r="N18" s="69"/>
      <c r="O18" s="4"/>
    </row>
    <row r="19" spans="1:15" ht="57.75" customHeight="1">
      <c r="A19" s="14">
        <v>10</v>
      </c>
      <c r="B19" s="15" t="s">
        <v>29</v>
      </c>
      <c r="C19" s="14" t="s">
        <v>17</v>
      </c>
      <c r="D19" s="31">
        <v>1.8</v>
      </c>
      <c r="E19" s="31">
        <v>2.6</v>
      </c>
      <c r="F19" s="31"/>
      <c r="G19" s="63">
        <f>D19*E19</f>
        <v>4.680000000000001</v>
      </c>
      <c r="H19" s="47">
        <v>19.5</v>
      </c>
      <c r="I19" s="88">
        <f>G19*H19</f>
        <v>91.26</v>
      </c>
      <c r="J19" s="5"/>
      <c r="K19" s="5"/>
      <c r="L19" s="68"/>
      <c r="M19" s="4"/>
      <c r="N19" s="69"/>
      <c r="O19" s="4"/>
    </row>
    <row r="20" spans="1:15" ht="89.25">
      <c r="A20" s="14">
        <v>11</v>
      </c>
      <c r="B20" s="15" t="s">
        <v>30</v>
      </c>
      <c r="C20" s="30" t="s">
        <v>17</v>
      </c>
      <c r="D20" s="31">
        <v>1.8</v>
      </c>
      <c r="E20" s="31">
        <v>2.6</v>
      </c>
      <c r="F20" s="31"/>
      <c r="G20" s="63">
        <f>D20*E20</f>
        <v>4.680000000000001</v>
      </c>
      <c r="H20" s="85">
        <v>29.5</v>
      </c>
      <c r="I20" s="88">
        <f>G20*H20</f>
        <v>138.06000000000003</v>
      </c>
      <c r="J20" s="5"/>
      <c r="K20" s="5"/>
      <c r="L20" s="71"/>
      <c r="M20" s="4"/>
      <c r="N20" s="69"/>
      <c r="O20" s="4"/>
    </row>
    <row r="21" spans="1:15" ht="102">
      <c r="A21" s="14">
        <v>12</v>
      </c>
      <c r="B21" s="15" t="s">
        <v>31</v>
      </c>
      <c r="C21" s="14" t="s">
        <v>32</v>
      </c>
      <c r="D21" s="31">
        <v>9</v>
      </c>
      <c r="E21" s="31"/>
      <c r="F21" s="31">
        <v>3</v>
      </c>
      <c r="G21" s="63">
        <f>D21*F21</f>
        <v>27</v>
      </c>
      <c r="H21" s="47">
        <v>26.5</v>
      </c>
      <c r="I21" s="88">
        <f>G21*H21</f>
        <v>715.5</v>
      </c>
      <c r="J21" s="5"/>
      <c r="K21" s="5"/>
      <c r="L21" s="68"/>
      <c r="M21" s="4"/>
      <c r="N21" s="69"/>
      <c r="O21" s="4"/>
    </row>
    <row r="22" spans="1:15" ht="24.75" customHeight="1">
      <c r="A22" s="89"/>
      <c r="B22" s="94" t="s">
        <v>33</v>
      </c>
      <c r="C22" s="46"/>
      <c r="D22" s="47"/>
      <c r="E22" s="47"/>
      <c r="F22" s="47"/>
      <c r="G22" s="48"/>
      <c r="H22" s="47"/>
      <c r="I22" s="90"/>
      <c r="J22" s="5"/>
      <c r="K22" s="5"/>
      <c r="L22" s="72"/>
      <c r="M22" s="4"/>
      <c r="N22" s="69"/>
      <c r="O22" s="4"/>
    </row>
    <row r="23" spans="1:15" ht="39" customHeight="1">
      <c r="A23" s="14">
        <v>13</v>
      </c>
      <c r="B23" s="84" t="s">
        <v>34</v>
      </c>
      <c r="C23" s="14"/>
      <c r="D23" s="32"/>
      <c r="E23" s="32"/>
      <c r="F23" s="32"/>
      <c r="G23" s="62"/>
      <c r="H23" s="47"/>
      <c r="I23" s="29"/>
      <c r="J23" s="5"/>
      <c r="K23" s="5"/>
      <c r="L23" s="53"/>
      <c r="M23" s="4"/>
      <c r="N23" s="69"/>
      <c r="O23" s="4"/>
    </row>
    <row r="24" spans="1:15" ht="32.25" customHeight="1">
      <c r="A24" s="14" t="s">
        <v>19</v>
      </c>
      <c r="B24" s="84" t="s">
        <v>35</v>
      </c>
      <c r="C24" s="30"/>
      <c r="D24" s="32"/>
      <c r="E24" s="32"/>
      <c r="F24" s="31"/>
      <c r="G24" s="62"/>
      <c r="H24" s="47"/>
      <c r="I24" s="91"/>
      <c r="J24" s="5"/>
      <c r="K24" s="5"/>
      <c r="L24" s="71"/>
      <c r="M24" s="4"/>
      <c r="N24" s="69"/>
      <c r="O24" s="4"/>
    </row>
    <row r="25" spans="1:15" ht="30" customHeight="1">
      <c r="A25" s="14" t="s">
        <v>20</v>
      </c>
      <c r="B25" s="84" t="s">
        <v>36</v>
      </c>
      <c r="C25" s="30"/>
      <c r="D25" s="32"/>
      <c r="E25" s="32"/>
      <c r="F25" s="31"/>
      <c r="G25" s="92"/>
      <c r="H25" s="47"/>
      <c r="I25" s="91"/>
      <c r="J25" s="5"/>
      <c r="K25" s="5"/>
      <c r="L25" s="71"/>
      <c r="M25" s="4"/>
      <c r="N25" s="69"/>
      <c r="O25" s="4"/>
    </row>
    <row r="26" spans="1:15" ht="14.25" customHeight="1">
      <c r="A26" s="14" t="s">
        <v>37</v>
      </c>
      <c r="B26" s="84" t="s">
        <v>38</v>
      </c>
      <c r="C26" s="30"/>
      <c r="D26" s="32"/>
      <c r="E26" s="32"/>
      <c r="F26" s="31"/>
      <c r="G26" s="93"/>
      <c r="H26" s="47"/>
      <c r="I26" s="91"/>
      <c r="J26" s="5"/>
      <c r="K26" s="5"/>
      <c r="L26" s="71"/>
      <c r="M26" s="4"/>
      <c r="N26" s="69"/>
      <c r="O26" s="4"/>
    </row>
    <row r="27" spans="1:15" ht="13.5" customHeight="1">
      <c r="A27" s="14" t="s">
        <v>39</v>
      </c>
      <c r="B27" s="84" t="s">
        <v>42</v>
      </c>
      <c r="C27" s="30"/>
      <c r="D27" s="32"/>
      <c r="E27" s="32"/>
      <c r="F27" s="31"/>
      <c r="G27" s="93"/>
      <c r="H27" s="47"/>
      <c r="I27" s="91"/>
      <c r="J27" s="5"/>
      <c r="K27" s="5"/>
      <c r="L27" s="71"/>
      <c r="M27" s="4"/>
      <c r="N27" s="69"/>
      <c r="O27" s="4"/>
    </row>
    <row r="28" spans="1:15" ht="59.25" customHeight="1" thickBot="1">
      <c r="A28" s="101" t="s">
        <v>40</v>
      </c>
      <c r="B28" s="102" t="s">
        <v>41</v>
      </c>
      <c r="C28" s="103" t="s">
        <v>12</v>
      </c>
      <c r="D28" s="104"/>
      <c r="E28" s="104"/>
      <c r="F28" s="105"/>
      <c r="G28" s="106"/>
      <c r="H28" s="107"/>
      <c r="I28" s="108">
        <v>1300</v>
      </c>
      <c r="J28" s="5"/>
      <c r="K28" s="5"/>
      <c r="L28" s="71"/>
      <c r="M28" s="4"/>
      <c r="N28" s="69"/>
      <c r="O28" s="4"/>
    </row>
    <row r="29" spans="1:15" ht="22.5" customHeight="1">
      <c r="A29" s="12"/>
      <c r="B29" s="97" t="s">
        <v>43</v>
      </c>
      <c r="C29" s="12"/>
      <c r="D29" s="98"/>
      <c r="E29" s="98"/>
      <c r="F29" s="98"/>
      <c r="G29" s="99"/>
      <c r="H29" s="100"/>
      <c r="I29" s="44"/>
      <c r="J29" s="5"/>
      <c r="K29" s="5"/>
      <c r="L29" s="68"/>
      <c r="M29" s="4"/>
      <c r="N29" s="69"/>
      <c r="O29" s="4"/>
    </row>
    <row r="30" spans="1:15" ht="24" customHeight="1">
      <c r="A30" s="14">
        <v>14</v>
      </c>
      <c r="B30" s="84" t="s">
        <v>44</v>
      </c>
      <c r="C30" s="30"/>
      <c r="D30" s="32"/>
      <c r="E30" s="32"/>
      <c r="F30" s="31"/>
      <c r="G30" s="62"/>
      <c r="H30" s="47"/>
      <c r="I30" s="91"/>
      <c r="J30" s="5"/>
      <c r="K30" s="5"/>
      <c r="L30" s="71"/>
      <c r="M30" s="4"/>
      <c r="N30" s="69"/>
      <c r="O30" s="4"/>
    </row>
    <row r="31" spans="1:15" ht="31.5" customHeight="1">
      <c r="A31" s="14" t="s">
        <v>19</v>
      </c>
      <c r="B31" s="84" t="s">
        <v>45</v>
      </c>
      <c r="C31" s="30"/>
      <c r="D31" s="32"/>
      <c r="E31" s="32"/>
      <c r="F31" s="31"/>
      <c r="G31" s="92"/>
      <c r="H31" s="47"/>
      <c r="I31" s="91"/>
      <c r="J31" s="5"/>
      <c r="K31" s="5"/>
      <c r="L31" s="71"/>
      <c r="M31" s="4"/>
      <c r="N31" s="69"/>
      <c r="O31" s="4"/>
    </row>
    <row r="32" spans="1:15" ht="69" customHeight="1">
      <c r="A32" s="14" t="s">
        <v>20</v>
      </c>
      <c r="B32" s="84" t="s">
        <v>46</v>
      </c>
      <c r="C32" s="30"/>
      <c r="D32" s="32"/>
      <c r="E32" s="32"/>
      <c r="F32" s="31"/>
      <c r="G32" s="93"/>
      <c r="H32" s="47"/>
      <c r="I32" s="91"/>
      <c r="J32" s="5"/>
      <c r="K32" s="5"/>
      <c r="L32" s="71"/>
      <c r="M32" s="4"/>
      <c r="N32" s="69"/>
      <c r="O32" s="4"/>
    </row>
    <row r="33" spans="1:15" ht="31.5" customHeight="1">
      <c r="A33" s="14" t="s">
        <v>37</v>
      </c>
      <c r="B33" s="82" t="s">
        <v>47</v>
      </c>
      <c r="C33" s="14"/>
      <c r="D33" s="31"/>
      <c r="E33" s="31"/>
      <c r="F33" s="31"/>
      <c r="G33" s="63"/>
      <c r="H33" s="47"/>
      <c r="I33" s="88"/>
      <c r="J33" s="5"/>
      <c r="K33" s="5"/>
      <c r="L33" s="68"/>
      <c r="M33" s="4"/>
      <c r="N33" s="69"/>
      <c r="O33" s="4"/>
    </row>
    <row r="34" spans="1:15" ht="88.5" customHeight="1">
      <c r="A34" s="14" t="s">
        <v>39</v>
      </c>
      <c r="B34" s="84" t="s">
        <v>48</v>
      </c>
      <c r="C34" s="30"/>
      <c r="D34" s="32"/>
      <c r="E34" s="32"/>
      <c r="F34" s="31"/>
      <c r="G34" s="63"/>
      <c r="H34" s="47"/>
      <c r="I34" s="91"/>
      <c r="J34" s="5"/>
      <c r="K34" s="5"/>
      <c r="L34" s="71"/>
      <c r="M34" s="4"/>
      <c r="N34" s="69"/>
      <c r="O34" s="4"/>
    </row>
    <row r="35" spans="1:15" ht="18.75" customHeight="1">
      <c r="A35" s="14" t="s">
        <v>49</v>
      </c>
      <c r="B35" s="84" t="s">
        <v>50</v>
      </c>
      <c r="C35" s="30"/>
      <c r="D35" s="32"/>
      <c r="E35" s="32"/>
      <c r="F35" s="31"/>
      <c r="G35" s="92"/>
      <c r="H35" s="47"/>
      <c r="I35" s="91"/>
      <c r="J35" s="5"/>
      <c r="K35" s="5"/>
      <c r="L35" s="71"/>
      <c r="M35" s="4"/>
      <c r="N35" s="69"/>
      <c r="O35" s="4"/>
    </row>
    <row r="36" spans="1:15" ht="18.75" customHeight="1">
      <c r="A36" s="14" t="s">
        <v>51</v>
      </c>
      <c r="B36" s="84" t="s">
        <v>52</v>
      </c>
      <c r="C36" s="30"/>
      <c r="D36" s="32"/>
      <c r="E36" s="32"/>
      <c r="F36" s="31"/>
      <c r="G36" s="93"/>
      <c r="H36" s="47"/>
      <c r="I36" s="91"/>
      <c r="J36" s="5"/>
      <c r="K36" s="5"/>
      <c r="L36" s="71"/>
      <c r="M36" s="4"/>
      <c r="N36" s="69"/>
      <c r="O36" s="4"/>
    </row>
    <row r="37" spans="1:15" ht="18.75" customHeight="1">
      <c r="A37" s="14" t="s">
        <v>53</v>
      </c>
      <c r="B37" s="82" t="s">
        <v>54</v>
      </c>
      <c r="C37" s="14"/>
      <c r="D37" s="31"/>
      <c r="E37" s="31"/>
      <c r="F37" s="31"/>
      <c r="G37" s="63"/>
      <c r="H37" s="47"/>
      <c r="I37" s="88"/>
      <c r="J37" s="5"/>
      <c r="K37" s="5"/>
      <c r="L37" s="68"/>
      <c r="M37" s="4"/>
      <c r="N37" s="69"/>
      <c r="O37" s="4"/>
    </row>
    <row r="38" spans="1:15" ht="19.5" customHeight="1">
      <c r="A38" s="14" t="s">
        <v>55</v>
      </c>
      <c r="B38" s="84" t="s">
        <v>56</v>
      </c>
      <c r="C38" s="30"/>
      <c r="D38" s="32"/>
      <c r="E38" s="32"/>
      <c r="F38" s="31"/>
      <c r="G38" s="63"/>
      <c r="H38" s="47"/>
      <c r="I38" s="91"/>
      <c r="J38" s="5"/>
      <c r="K38" s="5"/>
      <c r="L38" s="71"/>
      <c r="M38" s="4"/>
      <c r="N38" s="69"/>
      <c r="O38" s="4"/>
    </row>
    <row r="39" spans="1:15" ht="18.75" customHeight="1">
      <c r="A39" s="14" t="s">
        <v>57</v>
      </c>
      <c r="B39" s="84" t="s">
        <v>58</v>
      </c>
      <c r="C39" s="30"/>
      <c r="D39" s="32"/>
      <c r="E39" s="32"/>
      <c r="F39" s="31"/>
      <c r="G39" s="92"/>
      <c r="H39" s="47"/>
      <c r="I39" s="91"/>
      <c r="J39" s="5"/>
      <c r="K39" s="5"/>
      <c r="L39" s="71"/>
      <c r="M39" s="4"/>
      <c r="N39" s="69"/>
      <c r="O39" s="4"/>
    </row>
    <row r="40" spans="1:15" ht="57" customHeight="1">
      <c r="A40" s="14" t="s">
        <v>40</v>
      </c>
      <c r="B40" s="84" t="s">
        <v>59</v>
      </c>
      <c r="C40" s="30"/>
      <c r="D40" s="32"/>
      <c r="E40" s="32"/>
      <c r="F40" s="31"/>
      <c r="G40" s="93"/>
      <c r="H40" s="47"/>
      <c r="I40" s="91"/>
      <c r="J40" s="5"/>
      <c r="K40" s="5"/>
      <c r="L40" s="71"/>
      <c r="M40" s="4"/>
      <c r="N40" s="69"/>
      <c r="O40" s="4"/>
    </row>
    <row r="41" spans="1:15" ht="63.75">
      <c r="A41" s="14" t="s">
        <v>60</v>
      </c>
      <c r="B41" s="82" t="s">
        <v>61</v>
      </c>
      <c r="C41" s="14"/>
      <c r="D41" s="31"/>
      <c r="E41" s="31"/>
      <c r="F41" s="31"/>
      <c r="G41" s="63"/>
      <c r="H41" s="47"/>
      <c r="I41" s="88"/>
      <c r="J41" s="5"/>
      <c r="K41" s="5"/>
      <c r="L41" s="68"/>
      <c r="M41" s="4"/>
      <c r="N41" s="69"/>
      <c r="O41" s="4"/>
    </row>
    <row r="42" spans="1:15" ht="64.5" customHeight="1">
      <c r="A42" s="14" t="s">
        <v>62</v>
      </c>
      <c r="B42" s="84" t="s">
        <v>63</v>
      </c>
      <c r="C42" s="30"/>
      <c r="D42" s="32"/>
      <c r="E42" s="32"/>
      <c r="F42" s="31"/>
      <c r="G42" s="63"/>
      <c r="H42" s="47"/>
      <c r="I42" s="91"/>
      <c r="J42" s="5"/>
      <c r="K42" s="5"/>
      <c r="L42" s="71"/>
      <c r="M42" s="4"/>
      <c r="N42" s="69"/>
      <c r="O42" s="4"/>
    </row>
    <row r="43" spans="1:15" ht="63.75">
      <c r="A43" s="14" t="s">
        <v>64</v>
      </c>
      <c r="B43" s="84" t="s">
        <v>65</v>
      </c>
      <c r="C43" s="30"/>
      <c r="D43" s="32"/>
      <c r="E43" s="32"/>
      <c r="F43" s="31"/>
      <c r="G43" s="92"/>
      <c r="H43" s="79"/>
      <c r="I43" s="91"/>
      <c r="J43" s="5"/>
      <c r="K43" s="5"/>
      <c r="L43" s="71"/>
      <c r="M43" s="4"/>
      <c r="N43" s="69"/>
      <c r="O43" s="4"/>
    </row>
    <row r="44" spans="1:15" ht="12.75">
      <c r="A44" s="14">
        <v>15</v>
      </c>
      <c r="B44" s="82" t="s">
        <v>66</v>
      </c>
      <c r="C44" s="14"/>
      <c r="D44" s="27"/>
      <c r="E44" s="27"/>
      <c r="F44" s="27"/>
      <c r="G44" s="74"/>
      <c r="H44" s="79"/>
      <c r="I44" s="88"/>
      <c r="J44" s="5"/>
      <c r="K44" s="5"/>
      <c r="L44" s="68"/>
      <c r="M44" s="4"/>
      <c r="N44" s="69"/>
      <c r="O44" s="4"/>
    </row>
    <row r="45" spans="1:15" ht="51.75" customHeight="1">
      <c r="A45" s="14" t="s">
        <v>19</v>
      </c>
      <c r="B45" s="84" t="s">
        <v>67</v>
      </c>
      <c r="C45" s="30"/>
      <c r="D45" s="32"/>
      <c r="E45" s="32"/>
      <c r="F45" s="31"/>
      <c r="G45" s="63"/>
      <c r="H45" s="79"/>
      <c r="I45" s="91"/>
      <c r="J45" s="5"/>
      <c r="K45" s="5"/>
      <c r="L45" s="71"/>
      <c r="M45" s="4"/>
      <c r="N45" s="69"/>
      <c r="O45" s="4"/>
    </row>
    <row r="46" spans="1:15" ht="12.75">
      <c r="A46" s="14">
        <v>16</v>
      </c>
      <c r="B46" s="84" t="s">
        <v>68</v>
      </c>
      <c r="C46" s="30"/>
      <c r="D46" s="32"/>
      <c r="E46" s="32"/>
      <c r="F46" s="31"/>
      <c r="G46" s="92"/>
      <c r="H46" s="79"/>
      <c r="I46" s="91"/>
      <c r="J46" s="5"/>
      <c r="K46" s="5"/>
      <c r="L46" s="71"/>
      <c r="M46" s="4"/>
      <c r="N46" s="69"/>
      <c r="O46" s="4"/>
    </row>
    <row r="47" spans="1:15" ht="63.75">
      <c r="A47" s="14" t="s">
        <v>19</v>
      </c>
      <c r="B47" s="84" t="s">
        <v>69</v>
      </c>
      <c r="C47" s="30"/>
      <c r="D47" s="32"/>
      <c r="E47" s="32"/>
      <c r="F47" s="31"/>
      <c r="G47" s="92"/>
      <c r="H47" s="79"/>
      <c r="I47" s="91"/>
      <c r="J47" s="5"/>
      <c r="K47" s="5"/>
      <c r="L47" s="71"/>
      <c r="M47" s="4"/>
      <c r="N47" s="69"/>
      <c r="O47" s="4"/>
    </row>
    <row r="48" spans="1:15" ht="76.5">
      <c r="A48" s="14" t="s">
        <v>20</v>
      </c>
      <c r="B48" s="82" t="s">
        <v>70</v>
      </c>
      <c r="C48" s="14"/>
      <c r="D48" s="27"/>
      <c r="E48" s="27"/>
      <c r="F48" s="27"/>
      <c r="G48" s="74"/>
      <c r="H48" s="79"/>
      <c r="I48" s="88"/>
      <c r="J48" s="5"/>
      <c r="K48" s="5"/>
      <c r="L48" s="68"/>
      <c r="M48" s="4"/>
      <c r="N48" s="69"/>
      <c r="O48" s="4"/>
    </row>
    <row r="49" spans="1:15" ht="120" customHeight="1">
      <c r="A49" s="14" t="s">
        <v>37</v>
      </c>
      <c r="B49" s="84" t="s">
        <v>71</v>
      </c>
      <c r="C49" s="30"/>
      <c r="D49" s="32"/>
      <c r="E49" s="32"/>
      <c r="F49" s="31"/>
      <c r="G49" s="63"/>
      <c r="H49" s="79"/>
      <c r="I49" s="91"/>
      <c r="J49" s="5"/>
      <c r="K49" s="5"/>
      <c r="L49" s="71"/>
      <c r="M49" s="4"/>
      <c r="N49" s="69"/>
      <c r="O49" s="4"/>
    </row>
    <row r="50" spans="1:15" ht="58.5" customHeight="1">
      <c r="A50" s="14" t="s">
        <v>39</v>
      </c>
      <c r="B50" s="84" t="s">
        <v>72</v>
      </c>
      <c r="C50" s="30"/>
      <c r="D50" s="32"/>
      <c r="E50" s="32"/>
      <c r="F50" s="31"/>
      <c r="G50" s="92"/>
      <c r="H50" s="79"/>
      <c r="I50" s="91"/>
      <c r="J50" s="5"/>
      <c r="K50" s="5"/>
      <c r="L50" s="71"/>
      <c r="M50" s="4"/>
      <c r="N50" s="69"/>
      <c r="O50" s="4"/>
    </row>
    <row r="51" spans="1:15" ht="38.25">
      <c r="A51" s="14" t="s">
        <v>40</v>
      </c>
      <c r="B51" s="84" t="s">
        <v>73</v>
      </c>
      <c r="C51" s="30"/>
      <c r="D51" s="32"/>
      <c r="E51" s="32"/>
      <c r="F51" s="31"/>
      <c r="G51" s="92"/>
      <c r="H51" s="79"/>
      <c r="I51" s="91"/>
      <c r="J51" s="5"/>
      <c r="K51" s="5"/>
      <c r="L51" s="71"/>
      <c r="M51" s="4"/>
      <c r="N51" s="69"/>
      <c r="O51" s="4"/>
    </row>
    <row r="52" spans="1:15" ht="114.75">
      <c r="A52" s="14" t="s">
        <v>60</v>
      </c>
      <c r="B52" s="82" t="s">
        <v>74</v>
      </c>
      <c r="C52" s="14"/>
      <c r="D52" s="27"/>
      <c r="E52" s="27"/>
      <c r="F52" s="27"/>
      <c r="G52" s="74"/>
      <c r="H52" s="79"/>
      <c r="I52" s="88"/>
      <c r="J52" s="5"/>
      <c r="K52" s="5"/>
      <c r="L52" s="68"/>
      <c r="M52" s="4"/>
      <c r="N52" s="69"/>
      <c r="O52" s="4"/>
    </row>
    <row r="53" spans="1:15" ht="25.5">
      <c r="A53" s="14" t="s">
        <v>62</v>
      </c>
      <c r="B53" s="15" t="s">
        <v>75</v>
      </c>
      <c r="C53" s="14"/>
      <c r="D53" s="66"/>
      <c r="E53" s="66"/>
      <c r="F53" s="66"/>
      <c r="G53" s="66"/>
      <c r="H53" s="79"/>
      <c r="I53" s="29"/>
      <c r="J53" s="5"/>
      <c r="K53" s="5"/>
      <c r="L53" s="4"/>
      <c r="M53" s="4"/>
      <c r="N53" s="4"/>
      <c r="O53" s="4"/>
    </row>
    <row r="54" spans="1:15" ht="12.75">
      <c r="A54" s="14" t="s">
        <v>64</v>
      </c>
      <c r="B54" s="15" t="s">
        <v>76</v>
      </c>
      <c r="C54" s="14"/>
      <c r="D54" s="66"/>
      <c r="E54" s="66"/>
      <c r="F54" s="66"/>
      <c r="G54" s="66"/>
      <c r="H54" s="79"/>
      <c r="I54" s="29"/>
      <c r="J54" s="5"/>
      <c r="K54" s="5"/>
      <c r="L54" s="4"/>
      <c r="M54" s="4"/>
      <c r="N54" s="4"/>
      <c r="O54" s="4"/>
    </row>
    <row r="55" spans="1:15" ht="38.25">
      <c r="A55" s="14" t="s">
        <v>77</v>
      </c>
      <c r="B55" s="15" t="s">
        <v>78</v>
      </c>
      <c r="C55" s="14"/>
      <c r="D55" s="66"/>
      <c r="E55" s="66"/>
      <c r="F55" s="66"/>
      <c r="G55" s="66"/>
      <c r="H55" s="79"/>
      <c r="I55" s="29"/>
      <c r="J55" s="5"/>
      <c r="K55" s="5"/>
      <c r="L55" s="4"/>
      <c r="M55" s="4"/>
      <c r="N55" s="4"/>
      <c r="O55" s="4"/>
    </row>
    <row r="56" spans="1:15" ht="98.25" customHeight="1">
      <c r="A56" s="14" t="s">
        <v>79</v>
      </c>
      <c r="B56" s="15" t="s">
        <v>80</v>
      </c>
      <c r="C56" s="14"/>
      <c r="D56" s="66"/>
      <c r="E56" s="66"/>
      <c r="F56" s="66"/>
      <c r="G56" s="66"/>
      <c r="H56" s="79"/>
      <c r="I56" s="29"/>
      <c r="J56" s="5"/>
      <c r="K56" s="5"/>
      <c r="L56" s="4"/>
      <c r="M56" s="4"/>
      <c r="N56" s="4"/>
      <c r="O56" s="4"/>
    </row>
    <row r="57" spans="1:15" ht="38.25">
      <c r="A57" s="14">
        <v>17</v>
      </c>
      <c r="B57" s="15" t="s">
        <v>81</v>
      </c>
      <c r="C57" s="14"/>
      <c r="D57" s="66"/>
      <c r="E57" s="66"/>
      <c r="F57" s="66"/>
      <c r="G57" s="66"/>
      <c r="H57" s="79"/>
      <c r="I57" s="29"/>
      <c r="J57" s="5"/>
      <c r="K57" s="5"/>
      <c r="L57" s="4"/>
      <c r="M57" s="4"/>
      <c r="N57" s="4"/>
      <c r="O57" s="4"/>
    </row>
    <row r="58" spans="1:15" ht="38.25">
      <c r="A58" s="14">
        <v>18</v>
      </c>
      <c r="B58" s="15" t="s">
        <v>84</v>
      </c>
      <c r="C58" s="14"/>
      <c r="D58" s="66"/>
      <c r="E58" s="66"/>
      <c r="F58" s="66"/>
      <c r="G58" s="66"/>
      <c r="H58" s="79"/>
      <c r="I58" s="29"/>
      <c r="J58" s="5"/>
      <c r="K58" s="5"/>
      <c r="L58" s="4"/>
      <c r="M58" s="4"/>
      <c r="N58" s="4"/>
      <c r="O58" s="4"/>
    </row>
    <row r="59" spans="1:15" ht="51">
      <c r="A59" s="14">
        <v>19</v>
      </c>
      <c r="B59" s="15" t="s">
        <v>85</v>
      </c>
      <c r="C59" s="14"/>
      <c r="D59" s="66"/>
      <c r="E59" s="66"/>
      <c r="F59" s="66"/>
      <c r="G59" s="66"/>
      <c r="H59" s="79"/>
      <c r="I59" s="29"/>
      <c r="J59" s="5"/>
      <c r="K59" s="5"/>
      <c r="L59" s="4"/>
      <c r="M59" s="4"/>
      <c r="N59" s="4"/>
      <c r="O59" s="4"/>
    </row>
    <row r="60" spans="1:15" ht="51">
      <c r="A60" s="14">
        <v>20</v>
      </c>
      <c r="B60" s="15" t="s">
        <v>86</v>
      </c>
      <c r="C60" s="14"/>
      <c r="D60" s="66"/>
      <c r="E60" s="66"/>
      <c r="F60" s="66"/>
      <c r="G60" s="66"/>
      <c r="H60" s="79"/>
      <c r="I60" s="29"/>
      <c r="J60" s="5"/>
      <c r="K60" s="5"/>
      <c r="L60" s="4"/>
      <c r="M60" s="4"/>
      <c r="N60" s="4"/>
      <c r="O60" s="4"/>
    </row>
    <row r="61" spans="1:15" ht="114.75">
      <c r="A61" s="14">
        <v>21</v>
      </c>
      <c r="B61" s="15" t="s">
        <v>87</v>
      </c>
      <c r="C61" s="30" t="s">
        <v>12</v>
      </c>
      <c r="D61" s="66"/>
      <c r="E61" s="66"/>
      <c r="F61" s="66"/>
      <c r="G61" s="66"/>
      <c r="H61" s="79"/>
      <c r="I61" s="95">
        <v>10200</v>
      </c>
      <c r="J61" s="5"/>
      <c r="K61" s="5"/>
      <c r="L61" s="4"/>
      <c r="M61" s="4"/>
      <c r="N61" s="4"/>
      <c r="O61" s="4"/>
    </row>
    <row r="62" spans="1:15" ht="12.75">
      <c r="A62" s="14">
        <v>22</v>
      </c>
      <c r="B62" s="15" t="s">
        <v>93</v>
      </c>
      <c r="C62" s="30" t="s">
        <v>94</v>
      </c>
      <c r="D62" s="66"/>
      <c r="E62" s="66"/>
      <c r="F62" s="66"/>
      <c r="G62" s="66">
        <v>5</v>
      </c>
      <c r="H62" s="109">
        <v>10200</v>
      </c>
      <c r="I62" s="95">
        <f>H62*G62/100</f>
        <v>510</v>
      </c>
      <c r="J62" s="5"/>
      <c r="K62" s="5"/>
      <c r="L62" s="4"/>
      <c r="M62" s="4"/>
      <c r="N62" s="4"/>
      <c r="O62" s="4"/>
    </row>
    <row r="63" spans="1:15" ht="12.75">
      <c r="A63" s="14"/>
      <c r="B63" s="42" t="s">
        <v>88</v>
      </c>
      <c r="C63" s="14"/>
      <c r="D63" s="66"/>
      <c r="E63" s="66"/>
      <c r="F63" s="66"/>
      <c r="G63" s="66"/>
      <c r="H63" s="79"/>
      <c r="I63" s="29"/>
      <c r="J63" s="5"/>
      <c r="K63" s="5"/>
      <c r="L63" s="4"/>
      <c r="M63" s="4"/>
      <c r="N63" s="4"/>
      <c r="O63" s="4"/>
    </row>
    <row r="64" spans="1:15" ht="89.25">
      <c r="A64" s="14">
        <v>23</v>
      </c>
      <c r="B64" s="15" t="s">
        <v>89</v>
      </c>
      <c r="C64" s="14"/>
      <c r="D64" s="66"/>
      <c r="E64" s="66"/>
      <c r="F64" s="66"/>
      <c r="G64" s="66"/>
      <c r="H64" s="79"/>
      <c r="I64" s="29"/>
      <c r="J64" s="5"/>
      <c r="K64" s="5"/>
      <c r="L64" s="4"/>
      <c r="M64" s="4"/>
      <c r="N64" s="4"/>
      <c r="O64" s="4"/>
    </row>
    <row r="65" spans="1:15" ht="76.5">
      <c r="A65" s="14" t="s">
        <v>19</v>
      </c>
      <c r="B65" s="15" t="s">
        <v>90</v>
      </c>
      <c r="C65" s="30" t="s">
        <v>12</v>
      </c>
      <c r="D65" s="66"/>
      <c r="E65" s="66"/>
      <c r="F65" s="66"/>
      <c r="G65" s="66"/>
      <c r="H65" s="79"/>
      <c r="I65" s="95">
        <v>1000</v>
      </c>
      <c r="J65" s="5"/>
      <c r="K65" s="5"/>
      <c r="L65" s="4"/>
      <c r="M65" s="4"/>
      <c r="N65" s="4"/>
      <c r="O65" s="4"/>
    </row>
    <row r="66" spans="1:15" ht="76.5">
      <c r="A66" s="14" t="s">
        <v>20</v>
      </c>
      <c r="B66" s="15" t="s">
        <v>91</v>
      </c>
      <c r="C66" s="30" t="s">
        <v>12</v>
      </c>
      <c r="D66" s="66"/>
      <c r="E66" s="66"/>
      <c r="F66" s="66"/>
      <c r="G66" s="66"/>
      <c r="H66" s="79"/>
      <c r="I66" s="95">
        <v>1100</v>
      </c>
      <c r="J66" s="5"/>
      <c r="K66" s="5"/>
      <c r="L66" s="4"/>
      <c r="M66" s="4"/>
      <c r="N66" s="4"/>
      <c r="O66" s="4"/>
    </row>
    <row r="67" spans="1:15" ht="51">
      <c r="A67" s="14" t="s">
        <v>37</v>
      </c>
      <c r="B67" s="15" t="s">
        <v>92</v>
      </c>
      <c r="C67" s="30" t="s">
        <v>12</v>
      </c>
      <c r="D67" s="66"/>
      <c r="E67" s="66"/>
      <c r="F67" s="66"/>
      <c r="G67" s="66"/>
      <c r="H67" s="79"/>
      <c r="I67" s="95">
        <v>200</v>
      </c>
      <c r="J67" s="5"/>
      <c r="K67" s="5"/>
      <c r="L67" s="4"/>
      <c r="M67" s="4"/>
      <c r="N67" s="4"/>
      <c r="O67" s="4"/>
    </row>
    <row r="68" spans="1:15" ht="25.5">
      <c r="A68" s="14"/>
      <c r="B68" s="42" t="s">
        <v>95</v>
      </c>
      <c r="C68" s="30"/>
      <c r="D68" s="66"/>
      <c r="E68" s="66"/>
      <c r="F68" s="66"/>
      <c r="G68" s="66"/>
      <c r="H68" s="79"/>
      <c r="I68" s="95"/>
      <c r="J68" s="5"/>
      <c r="K68" s="5"/>
      <c r="L68" s="4"/>
      <c r="M68" s="4"/>
      <c r="N68" s="4"/>
      <c r="O68" s="4"/>
    </row>
    <row r="69" spans="1:15" ht="37.5" customHeight="1">
      <c r="A69" s="14">
        <v>24</v>
      </c>
      <c r="B69" s="42" t="s">
        <v>97</v>
      </c>
      <c r="C69" s="30"/>
      <c r="D69" s="66"/>
      <c r="E69" s="66"/>
      <c r="F69" s="66"/>
      <c r="G69" s="66"/>
      <c r="H69" s="79"/>
      <c r="I69" s="95"/>
      <c r="J69" s="5"/>
      <c r="K69" s="5"/>
      <c r="L69" s="4"/>
      <c r="M69" s="4"/>
      <c r="N69" s="4"/>
      <c r="O69" s="4"/>
    </row>
    <row r="70" spans="1:15" ht="51">
      <c r="A70" s="14" t="s">
        <v>19</v>
      </c>
      <c r="B70" s="15" t="s">
        <v>96</v>
      </c>
      <c r="C70" s="30" t="s">
        <v>83</v>
      </c>
      <c r="D70" s="30"/>
      <c r="E70" s="30"/>
      <c r="F70" s="30"/>
      <c r="G70" s="95">
        <v>2</v>
      </c>
      <c r="H70" s="95">
        <v>300</v>
      </c>
      <c r="I70" s="95">
        <v>600</v>
      </c>
      <c r="J70" s="5"/>
      <c r="K70" s="5"/>
      <c r="L70" s="4"/>
      <c r="M70" s="4"/>
      <c r="N70" s="4"/>
      <c r="O70" s="4"/>
    </row>
    <row r="71" spans="1:15" ht="63.75">
      <c r="A71" s="14" t="s">
        <v>20</v>
      </c>
      <c r="B71" s="15" t="s">
        <v>98</v>
      </c>
      <c r="C71" s="30" t="s">
        <v>83</v>
      </c>
      <c r="D71" s="95"/>
      <c r="E71" s="95"/>
      <c r="F71" s="95"/>
      <c r="G71" s="95">
        <v>1</v>
      </c>
      <c r="H71" s="95">
        <v>500</v>
      </c>
      <c r="I71" s="95">
        <v>500</v>
      </c>
      <c r="J71" s="5"/>
      <c r="K71" s="5"/>
      <c r="L71" s="4"/>
      <c r="M71" s="4"/>
      <c r="N71" s="4"/>
      <c r="O71" s="4"/>
    </row>
    <row r="72" spans="1:15" ht="63.75">
      <c r="A72" s="14" t="s">
        <v>37</v>
      </c>
      <c r="B72" s="15" t="s">
        <v>99</v>
      </c>
      <c r="C72" s="30" t="s">
        <v>83</v>
      </c>
      <c r="D72" s="95"/>
      <c r="E72" s="95"/>
      <c r="F72" s="95"/>
      <c r="G72" s="95">
        <v>1</v>
      </c>
      <c r="H72" s="95">
        <v>780</v>
      </c>
      <c r="I72" s="95">
        <v>780</v>
      </c>
      <c r="J72" s="5"/>
      <c r="K72" s="5"/>
      <c r="L72" s="4"/>
      <c r="M72" s="4"/>
      <c r="N72" s="4"/>
      <c r="O72" s="4"/>
    </row>
    <row r="73" spans="1:15" ht="89.25">
      <c r="A73" s="14" t="s">
        <v>39</v>
      </c>
      <c r="B73" s="15" t="s">
        <v>100</v>
      </c>
      <c r="C73" s="30" t="s">
        <v>12</v>
      </c>
      <c r="D73" s="95"/>
      <c r="E73" s="95"/>
      <c r="F73" s="95"/>
      <c r="G73" s="95"/>
      <c r="H73" s="95"/>
      <c r="I73" s="95">
        <v>500</v>
      </c>
      <c r="J73" s="5"/>
      <c r="K73" s="5"/>
      <c r="L73" s="4"/>
      <c r="M73" s="4"/>
      <c r="N73" s="4"/>
      <c r="O73" s="4"/>
    </row>
    <row r="74" spans="1:15" ht="76.5">
      <c r="A74" s="14" t="s">
        <v>40</v>
      </c>
      <c r="B74" s="15" t="s">
        <v>101</v>
      </c>
      <c r="C74" s="30" t="s">
        <v>12</v>
      </c>
      <c r="D74" s="95"/>
      <c r="E74" s="95"/>
      <c r="F74" s="95"/>
      <c r="G74" s="95"/>
      <c r="H74" s="95"/>
      <c r="I74" s="95">
        <v>1000</v>
      </c>
      <c r="J74" s="5"/>
      <c r="K74" s="5"/>
      <c r="L74" s="4"/>
      <c r="M74" s="4"/>
      <c r="N74" s="4"/>
      <c r="O74" s="4"/>
    </row>
    <row r="75" spans="1:15" ht="51">
      <c r="A75" s="14" t="s">
        <v>60</v>
      </c>
      <c r="B75" s="15" t="s">
        <v>102</v>
      </c>
      <c r="C75" s="30" t="s">
        <v>12</v>
      </c>
      <c r="D75" s="95"/>
      <c r="E75" s="95"/>
      <c r="F75" s="95"/>
      <c r="G75" s="95"/>
      <c r="H75" s="95"/>
      <c r="I75" s="95">
        <v>300</v>
      </c>
      <c r="J75" s="5"/>
      <c r="K75" s="5"/>
      <c r="L75" s="4"/>
      <c r="M75" s="4"/>
      <c r="N75" s="4"/>
      <c r="O75" s="4"/>
    </row>
    <row r="76" spans="1:15" ht="12.75">
      <c r="A76" s="14"/>
      <c r="B76" s="15"/>
      <c r="C76" s="14"/>
      <c r="D76" s="95"/>
      <c r="E76" s="95"/>
      <c r="F76" s="95"/>
      <c r="G76" s="95"/>
      <c r="H76" s="95"/>
      <c r="I76" s="95"/>
      <c r="J76" s="5"/>
      <c r="K76" s="5"/>
      <c r="L76" s="4"/>
      <c r="M76" s="4"/>
      <c r="N76" s="4"/>
      <c r="O76" s="4"/>
    </row>
    <row r="77" spans="1:15" ht="12.75">
      <c r="A77" s="14"/>
      <c r="B77" s="15"/>
      <c r="C77" s="14"/>
      <c r="D77" s="95"/>
      <c r="E77" s="95"/>
      <c r="F77" s="95"/>
      <c r="G77" s="95"/>
      <c r="H77" s="95"/>
      <c r="I77" s="95"/>
      <c r="J77" s="5"/>
      <c r="K77" s="5"/>
      <c r="L77" s="4"/>
      <c r="M77" s="4"/>
      <c r="N77" s="4"/>
      <c r="O77" s="4"/>
    </row>
    <row r="78" spans="1:15" ht="12.75">
      <c r="A78" s="14"/>
      <c r="B78" s="15"/>
      <c r="C78" s="14"/>
      <c r="D78" s="95"/>
      <c r="E78" s="95"/>
      <c r="F78" s="95"/>
      <c r="G78" s="95"/>
      <c r="H78" s="95"/>
      <c r="I78" s="95"/>
      <c r="J78" s="5"/>
      <c r="K78" s="5"/>
      <c r="L78" s="4"/>
      <c r="M78" s="4"/>
      <c r="N78" s="4"/>
      <c r="O78" s="4"/>
    </row>
    <row r="79" spans="1:15" ht="13.5" thickBot="1">
      <c r="A79" s="58"/>
      <c r="B79" s="59" t="s">
        <v>3</v>
      </c>
      <c r="C79" s="59"/>
      <c r="D79" s="95"/>
      <c r="E79" s="95"/>
      <c r="F79" s="95"/>
      <c r="G79" s="95"/>
      <c r="H79" s="95"/>
      <c r="I79" s="95">
        <f>SUM(I5:I78)</f>
        <v>24382.81</v>
      </c>
      <c r="J79" s="1"/>
      <c r="K79" s="7"/>
      <c r="L79" s="4"/>
      <c r="M79" s="4"/>
      <c r="N79" s="4"/>
      <c r="O79" s="4"/>
    </row>
    <row r="80" spans="1:15" ht="12.75">
      <c r="A80" s="49"/>
      <c r="B80" s="55"/>
      <c r="C80" s="56"/>
      <c r="D80" s="50"/>
      <c r="E80" s="50"/>
      <c r="F80" s="50"/>
      <c r="G80" s="114" t="s">
        <v>103</v>
      </c>
      <c r="H80" s="114"/>
      <c r="I80" s="113">
        <v>1000</v>
      </c>
      <c r="J80" s="1"/>
      <c r="K80" s="7"/>
      <c r="L80" s="4"/>
      <c r="M80" s="4"/>
      <c r="N80" s="4"/>
      <c r="O80" s="4"/>
    </row>
    <row r="81" spans="1:11" ht="12.75">
      <c r="A81" s="49"/>
      <c r="B81" s="50"/>
      <c r="C81" s="51"/>
      <c r="D81" s="50"/>
      <c r="E81" s="50"/>
      <c r="F81" s="50"/>
      <c r="G81" s="114" t="s">
        <v>3</v>
      </c>
      <c r="H81" s="114"/>
      <c r="I81" s="115">
        <f>SUM(I79:I80)</f>
        <v>25382.81</v>
      </c>
      <c r="J81" s="1"/>
      <c r="K81" s="2"/>
    </row>
    <row r="82" spans="1:11" ht="12.75">
      <c r="A82" s="19"/>
      <c r="B82" s="52"/>
      <c r="C82" s="57"/>
      <c r="D82" s="19"/>
      <c r="E82" s="19"/>
      <c r="F82" s="19"/>
      <c r="G82" s="111" t="s">
        <v>13</v>
      </c>
      <c r="H82" s="112">
        <v>0.2</v>
      </c>
      <c r="I82" s="113">
        <f>I81*20%</f>
        <v>5076.562000000001</v>
      </c>
      <c r="J82" s="5"/>
      <c r="K82" s="5"/>
    </row>
    <row r="83" spans="1:11" ht="12.75">
      <c r="A83" s="19"/>
      <c r="B83" s="54"/>
      <c r="C83" s="19"/>
      <c r="D83" s="4"/>
      <c r="E83" s="4"/>
      <c r="F83" s="4"/>
      <c r="G83" s="114" t="s">
        <v>3</v>
      </c>
      <c r="H83" s="114"/>
      <c r="I83" s="115">
        <f>SUM(I81:I82)</f>
        <v>30459.372000000003</v>
      </c>
      <c r="J83" s="4"/>
      <c r="K83" s="4"/>
    </row>
    <row r="84" spans="1:11" ht="13.5" thickBot="1">
      <c r="A84" s="19"/>
      <c r="B84" s="4"/>
      <c r="C84" s="19"/>
      <c r="D84" s="4"/>
      <c r="E84" s="4"/>
      <c r="F84" s="4"/>
      <c r="G84" s="117" t="s">
        <v>14</v>
      </c>
      <c r="H84" s="118">
        <v>0.005</v>
      </c>
      <c r="I84" s="119">
        <f>I79*H84</f>
        <v>121.91405</v>
      </c>
      <c r="J84" s="4"/>
      <c r="K84" s="4"/>
    </row>
    <row r="85" spans="1:11" ht="12.75" customHeight="1" thickBot="1">
      <c r="A85" s="19"/>
      <c r="B85" s="19"/>
      <c r="C85" s="4"/>
      <c r="D85" s="4"/>
      <c r="E85" s="4"/>
      <c r="F85" s="4"/>
      <c r="G85" s="120" t="s">
        <v>3</v>
      </c>
      <c r="H85" s="121"/>
      <c r="I85" s="122">
        <f>SUM(I83:I84)</f>
        <v>30581.286050000002</v>
      </c>
      <c r="J85" s="16"/>
      <c r="K85" s="17"/>
    </row>
    <row r="86" spans="1:11" ht="12" customHeight="1">
      <c r="A86" s="19"/>
      <c r="B86" s="116" t="s">
        <v>104</v>
      </c>
      <c r="C86" s="19"/>
      <c r="D86" s="19"/>
      <c r="E86" s="19"/>
      <c r="F86" s="19"/>
      <c r="J86" s="4"/>
      <c r="K86" s="4"/>
    </row>
    <row r="87" spans="1:11" ht="37.5" customHeight="1" hidden="1">
      <c r="A87" s="132"/>
      <c r="B87" s="132"/>
      <c r="C87" s="132"/>
      <c r="D87" s="132"/>
      <c r="E87" s="132"/>
      <c r="F87" s="132"/>
      <c r="G87" s="132"/>
      <c r="H87" s="132"/>
      <c r="I87" s="4"/>
      <c r="J87" s="18"/>
      <c r="K87" s="7"/>
    </row>
    <row r="88" spans="1:11" ht="12.75">
      <c r="A88" s="55" t="s">
        <v>19</v>
      </c>
      <c r="B88" s="19" t="s">
        <v>105</v>
      </c>
      <c r="C88" s="20"/>
      <c r="D88" s="19"/>
      <c r="E88" s="19"/>
      <c r="F88" s="19"/>
      <c r="G88" s="19"/>
      <c r="H88" s="19"/>
      <c r="I88" s="110">
        <v>127</v>
      </c>
      <c r="J88" s="4"/>
      <c r="K88" s="4"/>
    </row>
    <row r="89" spans="1:11" ht="12.75">
      <c r="A89" s="123" t="s">
        <v>20</v>
      </c>
      <c r="B89" s="4" t="s">
        <v>106</v>
      </c>
      <c r="C89" s="4"/>
      <c r="H89" s="4"/>
      <c r="I89" s="110">
        <v>85.27</v>
      </c>
      <c r="J89" s="16"/>
      <c r="K89" s="17"/>
    </row>
    <row r="90" spans="1:11" ht="25.5">
      <c r="A90" s="123" t="s">
        <v>37</v>
      </c>
      <c r="B90" s="52" t="s">
        <v>107</v>
      </c>
      <c r="C90" s="4"/>
      <c r="D90" s="24"/>
      <c r="E90" s="24"/>
      <c r="F90" s="24"/>
      <c r="G90" s="24"/>
      <c r="H90" s="4"/>
      <c r="I90" s="15" t="s">
        <v>108</v>
      </c>
      <c r="J90" s="4"/>
      <c r="K90" s="4"/>
    </row>
    <row r="91" spans="1:11" ht="12.75">
      <c r="A91" s="4"/>
      <c r="B91" s="4"/>
      <c r="C91" s="22"/>
      <c r="D91" s="4"/>
      <c r="E91" s="4"/>
      <c r="F91" s="4"/>
      <c r="G91" s="4" t="s">
        <v>3</v>
      </c>
      <c r="H91" s="4"/>
      <c r="I91" s="124">
        <f>SUM(I88:I90)</f>
        <v>212.26999999999998</v>
      </c>
      <c r="J91" s="6"/>
      <c r="K91" s="7"/>
    </row>
    <row r="92" spans="1:11" ht="12.75">
      <c r="A92" s="4"/>
      <c r="B92" s="4"/>
      <c r="C92" s="4"/>
      <c r="H92" s="4"/>
      <c r="I92" s="4"/>
      <c r="J92" s="4"/>
      <c r="K92" s="4"/>
    </row>
    <row r="93" spans="1:11" ht="12.75">
      <c r="A93" s="21"/>
      <c r="B93" s="4"/>
      <c r="C93" s="4"/>
      <c r="D93" s="4"/>
      <c r="E93" s="4"/>
      <c r="F93" s="4"/>
      <c r="G93" s="21" t="s">
        <v>3</v>
      </c>
      <c r="H93" s="21" t="s">
        <v>109</v>
      </c>
      <c r="I93" s="125">
        <f>SUM(I85+I91)</f>
        <v>30793.556050000003</v>
      </c>
      <c r="J93" s="16"/>
      <c r="K93" s="17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K95" s="3"/>
    </row>
  </sheetData>
  <mergeCells count="5">
    <mergeCell ref="D3:F3"/>
    <mergeCell ref="A2:I2"/>
    <mergeCell ref="A87:H87"/>
    <mergeCell ref="K6:L6"/>
    <mergeCell ref="K7:L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6" r:id="rId1"/>
  <headerFooter alignWithMargins="0">
    <oddFooter>&amp;LOttobre 2010&amp;CPagina &amp;P&amp;RCME appart. via Brera</oddFooter>
  </headerFooter>
  <rowBreaks count="5" manualBreakCount="5">
    <brk id="14" max="8" man="1"/>
    <brk id="21" max="8" man="1"/>
    <brk id="43" max="8" man="1"/>
    <brk id="58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comerfu</cp:lastModifiedBy>
  <cp:lastPrinted>2010-10-20T14:06:37Z</cp:lastPrinted>
  <dcterms:created xsi:type="dcterms:W3CDTF">2001-05-30T18:59:08Z</dcterms:created>
  <dcterms:modified xsi:type="dcterms:W3CDTF">2010-10-20T14:07:56Z</dcterms:modified>
  <cp:category/>
  <cp:version/>
  <cp:contentType/>
  <cp:contentStatus/>
</cp:coreProperties>
</file>